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810BA30C-94AE-4F11-9063-88950B85CE0D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C47" i="1"/>
  <c r="C62" i="1" s="1"/>
  <c r="F79" i="1"/>
  <c r="D47" i="1"/>
  <c r="D62" i="1" s="1"/>
  <c r="G81" i="1" l="1"/>
  <c r="F81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<sst xmlns="http://schemas.openxmlformats.org/spreadsheetml/2006/main" count="128" uniqueCount="125">
  <si>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</si>
  <si>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</si>
  <si>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</si>
  <si>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</si>
  <si>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</si>
  <si>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</si>
  <si>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</si>
  <si>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</si>
  <si>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</si>
  <si>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</si>
  <si>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</si>
  <si>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</si>
  <si>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</si>
  <si>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</si>
  <si>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</si>
  <si>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</si>
  <si>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</si>
  <si>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</si>
  <si>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</si>
  <si>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</si>
  <si>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</si>
  <si>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</si>
  <si>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</si>
  <si>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</si>
  <si>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</si>
  <si>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</si>
  <si>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</si>
  <si>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</si>
  <si>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</si>
  <si>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</si>
  <si>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</si>
  <si>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</si>
  <si>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</si>
  <si>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</si>
  <si>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</si>
  <si>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</si>
  <si>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</si>
  <si>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</si>
  <si>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</si>
  <si>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</si>
  <si>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</si>
  <si>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</si>
  <si>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</si>
  <si>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</si>
  <si>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</si>
  <si>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</si>
  <si>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</si>
  <si>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</si>
  <si>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</si>
  <si>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</si>
  <si>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</si>
  <si>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</si>
  <si>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</si>
  <si>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</si>
  <si>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</si>
  <si>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</si>
  <si>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</si>
  <si>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</si>
  <si>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</si>
  <si>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</si>
  <si>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</si>
  <si>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</si>
  <si>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</si>
  <si>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</si>
  <si>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</si>
  <si>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</si>
  <si>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</si>
  <si>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</si>
  <si>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</si>
  <si>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</si>
  <si>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</si>
  <si>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</si>
  <si>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</si>
  <si>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</si>
  <si>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</si>
  <si>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</si>
  <si>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</si>
  <si>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</si>
  <si>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</si>
  <si>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</si>
  <si>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</si>
  <si>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</si>
  <si>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</si>
  <si>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</si>
  <si>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</si>
  <si>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</si>
  <si>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</si>
  <si>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</si>
  <si>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</si>
  <si>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</si>
  <si>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</si>
  <si>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</si>
  <si>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</si>
  <si>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</si>
  <si>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</si>
  <si>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</si>
  <si>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</si>
  <si>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</si>
  <si>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</si>
  <si>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</si>
  <si>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</si>
  <si>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</si>
  <si>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</si>
  <si>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</si>
  <si>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</si>
  <si>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</si>
  <si>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</si>
  <si>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</si>
  <si>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</si>
  <si>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</si>
  <si>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</si>
  <si>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</si>
  <si>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</si>
  <si>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</si>
  <si>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</si>
  <si>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</si>
  <si>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</si>
  <si>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</si>
  <si>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</si>
  <si>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</si>
  <si>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</si>
  <si>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>PROMOTORA PARA EL DESARROLLO ECONÓMICO DE CHIHUAHUA</t>
  </si>
  <si>
    <t>2025 (d)</t>
  </si>
  <si>
    <t>31 de diciembre de 2024 (e)</t>
  </si>
  <si>
    <t>Al 30 de septiembre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</si>
</sst>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zoomScaleSheetLayoutView="85" workbookViewId="0">
      <selection activeCell="H70" sqref="H70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/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124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2</v>
      </c>
      <c r="C6" s="29" t="s">
        <v>122</v>
      </c>
      <c r="D6" s="29" t="s">
        <v>123</v>
      </c>
      <c r="E6" s="29" t="s">
        <v>2</v>
      </c>
      <c r="F6" s="29" t="s">
        <v>122</v>
      </c>
      <c r="G6" s="29" t="s">
        <v>123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18">
        <f>SUM(C10:C16)</f>
        <v>155176618.38</v>
      </c>
      <c r="D9" s="18">
        <f>SUM(D10:D16)</f>
        <v>182564382.51999998</v>
      </c>
      <c r="E9" s="10" t="s">
        <v>8</v>
      </c>
      <c r="F9" s="18">
        <f>SUM(F10:F18)</f>
        <v>1935933.29</v>
      </c>
      <c r="G9" s="18">
        <f>SUM(G10:G18)</f>
        <v>2300222.41</v>
      </c>
    </row>
    <row r="10" spans="2:8" x14ac:dyDescent="0.25">
      <c r="B10" s="11" t="s">
        <v>9</v>
      </c>
      <c r="C10" s="24">
        <v>20000</v>
      </c>
      <c r="D10" s="24">
        <v>20000</v>
      </c>
      <c r="E10" s="12" t="s">
        <v>10</v>
      </c>
      <c r="F10" s="24">
        <v>0</v>
      </c>
      <c r="G10" s="24">
        <v>0</v>
      </c>
    </row>
    <row r="11" spans="2:8" x14ac:dyDescent="0.25">
      <c r="B11" s="11" t="s">
        <v>11</v>
      </c>
      <c r="C11" s="24">
        <v>11744750.5</v>
      </c>
      <c r="D11" s="24">
        <v>14337806.539999999</v>
      </c>
      <c r="E11" s="12" t="s">
        <v>12</v>
      </c>
      <c r="F11" s="24">
        <v>0</v>
      </c>
      <c r="G11" s="24">
        <v>0</v>
      </c>
    </row>
    <row r="12" spans="2:8" ht="24" x14ac:dyDescent="0.25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4" x14ac:dyDescent="0.25">
      <c r="B13" s="11" t="s">
        <v>15</v>
      </c>
      <c r="C13" s="24">
        <v>143411867.88</v>
      </c>
      <c r="D13" s="24">
        <v>168206575.97999999</v>
      </c>
      <c r="E13" s="12" t="s">
        <v>16</v>
      </c>
      <c r="F13" s="24">
        <v>0</v>
      </c>
      <c r="G13" s="24">
        <v>0</v>
      </c>
    </row>
    <row r="14" spans="2:8" ht="22.15" customHeight="1" x14ac:dyDescent="0.25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0</v>
      </c>
    </row>
    <row r="15" spans="2:8" ht="24" x14ac:dyDescent="0.25">
      <c r="B15" s="11" t="s">
        <v>19</v>
      </c>
      <c r="C15" s="24">
        <v>0</v>
      </c>
      <c r="D15" s="24">
        <v>0</v>
      </c>
      <c r="E15" s="12" t="s">
        <v>20</v>
      </c>
      <c r="F15" s="24">
        <v>0</v>
      </c>
      <c r="G15" s="24">
        <v>0</v>
      </c>
    </row>
    <row r="16" spans="2:8" ht="24" x14ac:dyDescent="0.25">
      <c r="B16" s="11" t="s">
        <v>21</v>
      </c>
      <c r="C16" s="24">
        <v>0</v>
      </c>
      <c r="D16" s="24">
        <v>0</v>
      </c>
      <c r="E16" s="12" t="s">
        <v>22</v>
      </c>
      <c r="F16" s="24">
        <v>1856883.23</v>
      </c>
      <c r="G16" s="24">
        <v>1437372.08</v>
      </c>
    </row>
    <row r="17" spans="2:7" ht="24" x14ac:dyDescent="0.25">
      <c r="B17" s="9" t="s">
        <v>23</v>
      </c>
      <c r="C17" s="18">
        <f>SUM(C18:C24)</f>
        <v>11064777.609999999</v>
      </c>
      <c r="D17" s="18">
        <f>SUM(D18:D24)</f>
        <v>14964147.59</v>
      </c>
      <c r="E17" s="12" t="s">
        <v>24</v>
      </c>
      <c r="F17" s="24">
        <v>0</v>
      </c>
      <c r="G17" s="24">
        <v>0</v>
      </c>
    </row>
    <row r="18" spans="2:7" x14ac:dyDescent="0.25">
      <c r="B18" s="11" t="s">
        <v>25</v>
      </c>
      <c r="C18" s="24">
        <v>0</v>
      </c>
      <c r="D18" s="24">
        <v>0</v>
      </c>
      <c r="E18" s="12" t="s">
        <v>26</v>
      </c>
      <c r="F18" s="24">
        <v>79050.06</v>
      </c>
      <c r="G18" s="24">
        <v>862850.33</v>
      </c>
    </row>
    <row r="19" spans="2:7" x14ac:dyDescent="0.25">
      <c r="B19" s="11" t="s">
        <v>27</v>
      </c>
      <c r="C19" s="24">
        <v>10383624.85</v>
      </c>
      <c r="D19" s="24">
        <v>6329081.04</v>
      </c>
      <c r="E19" s="10" t="s">
        <v>28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29</v>
      </c>
      <c r="C20" s="24">
        <v>43598.07</v>
      </c>
      <c r="D20" s="24">
        <v>5758598.0700000003</v>
      </c>
      <c r="E20" s="12" t="s">
        <v>30</v>
      </c>
      <c r="F20" s="24">
        <v>0</v>
      </c>
      <c r="G20" s="24">
        <v>0</v>
      </c>
    </row>
    <row r="21" spans="2:7" ht="24" x14ac:dyDescent="0.25">
      <c r="B21" s="11" t="s">
        <v>31</v>
      </c>
      <c r="C21" s="24">
        <v>472887.66</v>
      </c>
      <c r="D21" s="24">
        <v>2876468.48</v>
      </c>
      <c r="E21" s="12" t="s">
        <v>32</v>
      </c>
      <c r="F21" s="24">
        <v>0</v>
      </c>
      <c r="G21" s="24">
        <v>0</v>
      </c>
    </row>
    <row r="22" spans="2:7" ht="24" x14ac:dyDescent="0.25">
      <c r="B22" s="11" t="s">
        <v>33</v>
      </c>
      <c r="C22" s="24">
        <v>164667.03</v>
      </c>
      <c r="D22" s="24">
        <v>0</v>
      </c>
      <c r="E22" s="12" t="s">
        <v>34</v>
      </c>
      <c r="F22" s="24">
        <v>0</v>
      </c>
      <c r="G22" s="24">
        <v>0</v>
      </c>
    </row>
    <row r="23" spans="2:7" ht="24" x14ac:dyDescent="0.25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37</v>
      </c>
      <c r="C24" s="24">
        <v>0</v>
      </c>
      <c r="D24" s="24">
        <v>0</v>
      </c>
      <c r="E24" s="12" t="s">
        <v>38</v>
      </c>
      <c r="F24" s="24">
        <v>0</v>
      </c>
      <c r="G24" s="24">
        <v>0</v>
      </c>
    </row>
    <row r="25" spans="2:7" ht="24" x14ac:dyDescent="0.25">
      <c r="B25" s="9" t="s">
        <v>39</v>
      </c>
      <c r="C25" s="18">
        <f>SUM(C26:C30)</f>
        <v>17075806.899999999</v>
      </c>
      <c r="D25" s="18">
        <f>SUM(D26:D30)</f>
        <v>8519890.4499999993</v>
      </c>
      <c r="E25" s="12" t="s">
        <v>40</v>
      </c>
      <c r="F25" s="24">
        <v>0</v>
      </c>
      <c r="G25" s="24">
        <v>0</v>
      </c>
    </row>
    <row r="26" spans="2:7" ht="24" x14ac:dyDescent="0.25">
      <c r="B26" s="11" t="s">
        <v>41</v>
      </c>
      <c r="C26" s="24">
        <v>414167.37</v>
      </c>
      <c r="D26" s="24">
        <v>10685.05</v>
      </c>
      <c r="E26" s="10" t="s">
        <v>42</v>
      </c>
      <c r="F26" s="25">
        <v>0</v>
      </c>
      <c r="G26" s="25">
        <v>0</v>
      </c>
    </row>
    <row r="27" spans="2:7" ht="24" x14ac:dyDescent="0.25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107407.69</v>
      </c>
      <c r="G27" s="18">
        <f>SUM(G28:G30)</f>
        <v>14734.15</v>
      </c>
    </row>
    <row r="28" spans="2:7" ht="24" x14ac:dyDescent="0.25">
      <c r="B28" s="11" t="s">
        <v>45</v>
      </c>
      <c r="C28" s="24">
        <v>882459.83</v>
      </c>
      <c r="D28" s="24">
        <v>531317.36</v>
      </c>
      <c r="E28" s="12" t="s">
        <v>46</v>
      </c>
      <c r="F28" s="24">
        <v>107407.69</v>
      </c>
      <c r="G28" s="24">
        <v>14734.15</v>
      </c>
    </row>
    <row r="29" spans="2:7" ht="25.15" customHeight="1" x14ac:dyDescent="0.25">
      <c r="B29" s="11" t="s">
        <v>47</v>
      </c>
      <c r="C29" s="24">
        <v>15779179.699999999</v>
      </c>
      <c r="D29" s="24">
        <v>7977888.04</v>
      </c>
      <c r="E29" s="12" t="s">
        <v>48</v>
      </c>
      <c r="F29" s="24">
        <v>0</v>
      </c>
      <c r="G29" s="24">
        <v>0</v>
      </c>
    </row>
    <row r="30" spans="2:7" ht="28.9" customHeight="1" x14ac:dyDescent="0.25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4" x14ac:dyDescent="0.25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53</v>
      </c>
      <c r="C32" s="24">
        <v>0</v>
      </c>
      <c r="D32" s="24">
        <v>0</v>
      </c>
      <c r="E32" s="12" t="s">
        <v>54</v>
      </c>
      <c r="F32" s="24">
        <v>0</v>
      </c>
      <c r="G32" s="24">
        <v>0</v>
      </c>
    </row>
    <row r="33" spans="2:7" x14ac:dyDescent="0.25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ht="24" x14ac:dyDescent="0.25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4" x14ac:dyDescent="0.25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4" x14ac:dyDescent="0.25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25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4" x14ac:dyDescent="0.25">
      <c r="B38" s="9" t="s">
        <v>65</v>
      </c>
      <c r="C38" s="18">
        <f>SUM(C39:C40)</f>
        <v>-600000</v>
      </c>
      <c r="D38" s="18">
        <f>SUM(D39:D40)</f>
        <v>-600000</v>
      </c>
      <c r="E38" s="10" t="s">
        <v>66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67</v>
      </c>
      <c r="C39" s="24">
        <v>-600000</v>
      </c>
      <c r="D39" s="24">
        <v>-600000</v>
      </c>
      <c r="E39" s="12" t="s">
        <v>68</v>
      </c>
      <c r="F39" s="24">
        <v>0</v>
      </c>
      <c r="G39" s="24">
        <v>0</v>
      </c>
    </row>
    <row r="40" spans="2:7" x14ac:dyDescent="0.25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25">
      <c r="B41" s="9" t="s">
        <v>71</v>
      </c>
      <c r="C41" s="18">
        <f>SUM(C42:C45)</f>
        <v>1293777.71</v>
      </c>
      <c r="D41" s="18">
        <f>SUM(D42:D45)</f>
        <v>1293777.71</v>
      </c>
      <c r="E41" s="12" t="s">
        <v>72</v>
      </c>
      <c r="F41" s="24">
        <v>0</v>
      </c>
      <c r="G41" s="24">
        <v>0</v>
      </c>
    </row>
    <row r="42" spans="2:7" x14ac:dyDescent="0.25">
      <c r="B42" s="11" t="s">
        <v>73</v>
      </c>
      <c r="C42" s="24">
        <v>1293777.71</v>
      </c>
      <c r="D42" s="24">
        <v>1293777.71</v>
      </c>
      <c r="E42" s="10" t="s">
        <v>74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4" x14ac:dyDescent="0.25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25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81</v>
      </c>
      <c r="C47" s="18">
        <f>SUM(C41,C38,C37,C31,C25,C17,C9)</f>
        <v>184010980.59999999</v>
      </c>
      <c r="D47" s="18">
        <f>SUM(D41,D38,D37,D31,D25,D17,D9)</f>
        <v>206742198.26999998</v>
      </c>
      <c r="E47" s="5" t="s">
        <v>82</v>
      </c>
      <c r="F47" s="18">
        <f>SUM(F42,F38,F31,F27,F26,F23,F19,F9)</f>
        <v>2043340.98</v>
      </c>
      <c r="G47" s="18">
        <f>SUM(G42,G38,G31,G27,G26,G23,G19,G9)</f>
        <v>2314956.56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25">
      <c r="B50" s="9" t="s">
        <v>85</v>
      </c>
      <c r="C50" s="24">
        <v>1758830</v>
      </c>
      <c r="D50" s="24">
        <v>1758830</v>
      </c>
      <c r="E50" s="10" t="s">
        <v>86</v>
      </c>
      <c r="F50" s="24">
        <v>0</v>
      </c>
      <c r="G50" s="24">
        <v>0</v>
      </c>
    </row>
    <row r="51" spans="2:7" ht="24" x14ac:dyDescent="0.25">
      <c r="B51" s="9" t="s">
        <v>87</v>
      </c>
      <c r="C51" s="24">
        <v>0</v>
      </c>
      <c r="D51" s="24">
        <v>0</v>
      </c>
      <c r="E51" s="10" t="s">
        <v>88</v>
      </c>
      <c r="F51" s="24">
        <v>0</v>
      </c>
      <c r="G51" s="24">
        <v>0</v>
      </c>
    </row>
    <row r="52" spans="2:7" ht="24" x14ac:dyDescent="0.25">
      <c r="B52" s="9" t="s">
        <v>89</v>
      </c>
      <c r="C52" s="24">
        <v>1225779347.73</v>
      </c>
      <c r="D52" s="24">
        <v>1184102414.76</v>
      </c>
      <c r="E52" s="10" t="s">
        <v>90</v>
      </c>
      <c r="F52" s="24">
        <v>0</v>
      </c>
      <c r="G52" s="24">
        <v>0</v>
      </c>
    </row>
    <row r="53" spans="2:7" x14ac:dyDescent="0.25">
      <c r="B53" s="9" t="s">
        <v>91</v>
      </c>
      <c r="C53" s="24">
        <v>38620235.200000003</v>
      </c>
      <c r="D53" s="24">
        <v>37275410.909999996</v>
      </c>
      <c r="E53" s="10" t="s">
        <v>92</v>
      </c>
      <c r="F53" s="24">
        <v>0</v>
      </c>
      <c r="G53" s="24">
        <v>0</v>
      </c>
    </row>
    <row r="54" spans="2:7" ht="24" x14ac:dyDescent="0.25">
      <c r="B54" s="9" t="s">
        <v>93</v>
      </c>
      <c r="C54" s="24">
        <v>9727746.1899999995</v>
      </c>
      <c r="D54" s="24">
        <v>9658720.3499999996</v>
      </c>
      <c r="E54" s="10" t="s">
        <v>94</v>
      </c>
      <c r="F54" s="24">
        <v>0</v>
      </c>
      <c r="G54" s="24">
        <v>0</v>
      </c>
    </row>
    <row r="55" spans="2:7" ht="21" customHeight="1" x14ac:dyDescent="0.25">
      <c r="B55" s="9" t="s">
        <v>95</v>
      </c>
      <c r="C55" s="24">
        <v>-77266552.370000005</v>
      </c>
      <c r="D55" s="24">
        <v>-67073676.149999999</v>
      </c>
      <c r="E55" s="10" t="s">
        <v>96</v>
      </c>
      <c r="F55" s="24">
        <v>0</v>
      </c>
      <c r="G55" s="24">
        <v>0</v>
      </c>
    </row>
    <row r="56" spans="2:7" x14ac:dyDescent="0.25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101</v>
      </c>
      <c r="F59" s="18">
        <f>SUM(F47,F57)</f>
        <v>2043340.98</v>
      </c>
      <c r="G59" s="18">
        <f>SUM(G47,G57)</f>
        <v>2314956.56</v>
      </c>
    </row>
    <row r="60" spans="2:7" ht="24" x14ac:dyDescent="0.25">
      <c r="B60" s="3" t="s">
        <v>102</v>
      </c>
      <c r="C60" s="18">
        <f>SUM(C50:C58)</f>
        <v>1198619606.75</v>
      </c>
      <c r="D60" s="18">
        <f>SUM(D50:D58)</f>
        <v>1165721699.8699999</v>
      </c>
      <c r="E60" s="10"/>
      <c r="F60" s="19"/>
      <c r="G60" s="19"/>
    </row>
    <row r="61" spans="2:7" x14ac:dyDescent="0.25">
      <c r="B61" s="9"/>
      <c r="C61" s="19"/>
      <c r="D61" s="19"/>
      <c r="E61" s="5" t="s">
        <v>103</v>
      </c>
      <c r="F61" s="19"/>
      <c r="G61" s="19"/>
    </row>
    <row r="62" spans="2:7" x14ac:dyDescent="0.25">
      <c r="B62" s="3" t="s">
        <v>104</v>
      </c>
      <c r="C62" s="18">
        <f>SUM(C47,C60)</f>
        <v>1382630587.3499999</v>
      </c>
      <c r="D62" s="18">
        <f>SUM(D47,D60)</f>
        <v>1372463898.1399999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105</v>
      </c>
      <c r="F63" s="18">
        <f>SUM(F64:F66)</f>
        <v>278482908.89999998</v>
      </c>
      <c r="G63" s="18">
        <f>SUM(G64:G66)</f>
        <v>278482908.89999998</v>
      </c>
    </row>
    <row r="64" spans="2:7" x14ac:dyDescent="0.25">
      <c r="B64" s="13"/>
      <c r="C64" s="21"/>
      <c r="D64" s="21"/>
      <c r="E64" s="10" t="s">
        <v>106</v>
      </c>
      <c r="F64" s="24">
        <v>10952891.960000001</v>
      </c>
      <c r="G64" s="24">
        <v>10952891.960000001</v>
      </c>
    </row>
    <row r="65" spans="2:7" x14ac:dyDescent="0.25">
      <c r="B65" s="13"/>
      <c r="C65" s="21"/>
      <c r="D65" s="21"/>
      <c r="E65" s="10" t="s">
        <v>107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108</v>
      </c>
      <c r="F66" s="24">
        <v>267530016.94</v>
      </c>
      <c r="G66" s="24">
        <v>267530016.94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109</v>
      </c>
      <c r="F68" s="18">
        <f>SUM(F69:F73)</f>
        <v>1081528110.96</v>
      </c>
      <c r="G68" s="18">
        <f>SUM(G69:G73)</f>
        <v>1071089806.1700001</v>
      </c>
    </row>
    <row r="69" spans="2:7" x14ac:dyDescent="0.25">
      <c r="B69" s="13"/>
      <c r="C69" s="21"/>
      <c r="D69" s="21"/>
      <c r="E69" s="10" t="s">
        <v>110</v>
      </c>
      <c r="F69" s="24">
        <v>10438304.789999999</v>
      </c>
      <c r="G69" s="24">
        <v>53563376.100000001</v>
      </c>
    </row>
    <row r="70" spans="2:7" x14ac:dyDescent="0.25">
      <c r="B70" s="13"/>
      <c r="C70" s="21"/>
      <c r="D70" s="21"/>
      <c r="E70" s="10" t="s">
        <v>120</v>
      </c>
      <c r="F70" s="24">
        <v>1071089806.17</v>
      </c>
      <c r="G70" s="24">
        <v>1017526430.0700001</v>
      </c>
    </row>
    <row r="71" spans="2:7" x14ac:dyDescent="0.25">
      <c r="B71" s="13"/>
      <c r="C71" s="21"/>
      <c r="D71" s="21"/>
      <c r="E71" s="10" t="s">
        <v>111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112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113</v>
      </c>
      <c r="F73" s="24">
        <v>0</v>
      </c>
      <c r="G73" s="24">
        <v>0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114</v>
      </c>
      <c r="F75" s="18">
        <f>SUM(F76:F77)</f>
        <v>20576226.51000002</v>
      </c>
      <c r="G75" s="18">
        <f>SUM(G76:G77)</f>
        <v>20576226.51000002</v>
      </c>
    </row>
    <row r="76" spans="2:7" x14ac:dyDescent="0.25">
      <c r="B76" s="13"/>
      <c r="C76" s="21"/>
      <c r="D76" s="21"/>
      <c r="E76" s="10" t="s">
        <v>115</v>
      </c>
      <c r="F76" s="24">
        <v>-167471499.56999999</v>
      </c>
      <c r="G76" s="24">
        <v>-167471499.56999999</v>
      </c>
    </row>
    <row r="77" spans="2:7" x14ac:dyDescent="0.25">
      <c r="B77" s="13"/>
      <c r="C77" s="21"/>
      <c r="D77" s="21"/>
      <c r="E77" s="10" t="s">
        <v>116</v>
      </c>
      <c r="F77" s="24">
        <v>188047726.08000001</v>
      </c>
      <c r="G77" s="24">
        <v>188047726.08000001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5.9" customHeight="1" x14ac:dyDescent="0.25">
      <c r="B79" s="13"/>
      <c r="C79" s="21"/>
      <c r="D79" s="21"/>
      <c r="E79" s="5" t="s">
        <v>117</v>
      </c>
      <c r="F79" s="18">
        <f>SUM(F63,F68,F75)</f>
        <v>1380587246.3700001</v>
      </c>
      <c r="G79" s="18">
        <f>SUM(G63,G68,G75)</f>
        <v>1370148941.5800002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118</v>
      </c>
      <c r="F81" s="18">
        <f>SUM(F59,F79)</f>
        <v>1382630587.3500001</v>
      </c>
      <c r="G81" s="18">
        <f>SUM(G59,G79)</f>
        <v>1372463898.1400001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ht="134.44999999999999" customHeight="1" x14ac:dyDescent="0.25">
      <c r="B85" s="39" t="s">
        <v>119</v>
      </c>
      <c r="C85" s="39"/>
      <c r="D85" s="39"/>
      <c r="E85" s="39"/>
      <c r="F85" s="39"/>
      <c r="G85" s="39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MhHNK49R2I5VLmAXvCpj3LUykqrU/+/gtFh5on1Xp6fXrkoW36J30lJ/ECcusaWbb4tvVP/lKIjH+z8GnZxOCA==" saltValue="2DgAjUYTMa3mZ87ZXsMSew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2020-01-08T19:54:23Z</dcterms:created>
  <dcterms:modified xsi:type="dcterms:W3CDTF">2025-10-14T19:23:25Z</dcterms:modified>
</cp:coreProperties>
</file>